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DNS\Sůl\MINITENDER 2025_1\"/>
    </mc:Choice>
  </mc:AlternateContent>
  <xr:revisionPtr revIDLastSave="0" documentId="13_ncr:1_{C4706634-19B0-4DCD-81B9-CF3E4A0D94CE}" xr6:coauthVersionLast="47" xr6:coauthVersionMax="47" xr10:uidLastSave="{00000000-0000-0000-0000-000000000000}"/>
  <bookViews>
    <workbookView xWindow="-120" yWindow="-120" windowWidth="29040" windowHeight="15720" xr2:uid="{004DD356-C9B5-4E7A-9097-23D7F1FF1ED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E26" i="1"/>
  <c r="H26" i="1"/>
  <c r="J10" i="1"/>
  <c r="G26" i="1" l="1"/>
  <c r="J26" i="1"/>
  <c r="J28" i="1" l="1"/>
</calcChain>
</file>

<file path=xl/sharedStrings.xml><?xml version="1.0" encoding="utf-8"?>
<sst xmlns="http://schemas.openxmlformats.org/spreadsheetml/2006/main" count="50" uniqueCount="48">
  <si>
    <t>Provozovna - Cestmistrovství</t>
  </si>
  <si>
    <t>Dodací adresa</t>
  </si>
  <si>
    <t>Chrudim</t>
  </si>
  <si>
    <t>K Májovu 1150,537 83 Chrudim</t>
  </si>
  <si>
    <t>Luže</t>
  </si>
  <si>
    <t>Husova 69, 538 54 Luže</t>
  </si>
  <si>
    <t>Hlinsko</t>
  </si>
  <si>
    <t>Srnská 817/0, 539 01 Hlinsko</t>
  </si>
  <si>
    <t>Třemošnice</t>
  </si>
  <si>
    <t>Budovatelů 445, 538 43 Třemošnice</t>
  </si>
  <si>
    <t>Pardubice</t>
  </si>
  <si>
    <t>Doubravice 98, 533 54 Pardubice</t>
  </si>
  <si>
    <t>Přelouč</t>
  </si>
  <si>
    <t>Pardubická 1430, 535 01 Přelouč</t>
  </si>
  <si>
    <t>Holice</t>
  </si>
  <si>
    <t>Bratří Čapků 889, 534 01 Holice</t>
  </si>
  <si>
    <t>Běstovice</t>
  </si>
  <si>
    <t>Běstovice 117, 565 01 Běstovice</t>
  </si>
  <si>
    <t>Lanškroun</t>
  </si>
  <si>
    <t>Dobrovského 133, 563 01 Lanškroun</t>
  </si>
  <si>
    <t>Žamberk</t>
  </si>
  <si>
    <t>Nádražní 195, 564 01 Žamberk</t>
  </si>
  <si>
    <t>Králíky</t>
  </si>
  <si>
    <t>Hradecká ul. 229, 561 69 Králíky</t>
  </si>
  <si>
    <t>Ústí nad Orlicí</t>
  </si>
  <si>
    <t>Třebovská 333/II, 562 03 Ústí n/Orlicí</t>
  </si>
  <si>
    <t>Moravská Třebová</t>
  </si>
  <si>
    <t>Nádražní 15, 571 01 Moravská Třebová</t>
  </si>
  <si>
    <t>Svitavy</t>
  </si>
  <si>
    <t>Hlavni 302, 568 02 Svitavy</t>
  </si>
  <si>
    <t>Polička</t>
  </si>
  <si>
    <t>Starohradská 392, 572 01 Polička</t>
  </si>
  <si>
    <t>Litomyšl</t>
  </si>
  <si>
    <t>T.G. Masaryka 985, 570 01 Litomyšl</t>
  </si>
  <si>
    <t>CELKEM</t>
  </si>
  <si>
    <t>Cena v Kč za tunu včetně dopravy bez DPH</t>
  </si>
  <si>
    <t>x</t>
  </si>
  <si>
    <t>předzásobení jarní/letní celkem (tuny)</t>
  </si>
  <si>
    <t>předpoklad zimního doplnění celkem  (tuny)</t>
  </si>
  <si>
    <t xml:space="preserve">  V ………………….    dne ……………………                                                                                 </t>
  </si>
  <si>
    <t>Účastník vyplní pouze žlutá pole</t>
  </si>
  <si>
    <t>podpis dodavatele</t>
  </si>
  <si>
    <t>Příloha č. 1 Kupní smlouvy (obchodních podmínek)</t>
  </si>
  <si>
    <t xml:space="preserve">Zpracování nabídkové ceny - dodávka posypové soli (NaCl) pro zimní údržbu komunikací </t>
  </si>
  <si>
    <t xml:space="preserve">Celková nabídková cena  cena NaCl včetně dopravy bez DPH (nabídková cena) </t>
  </si>
  <si>
    <t>Cena v Kč bez DPH celkem předzásobení jarní/letní</t>
  </si>
  <si>
    <t>Cena v Kč bez DPH celkem zimní doplnění</t>
  </si>
  <si>
    <t xml:space="preserve">Název dodavatele: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</si>
</sst>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14" x14ac:knownFonts="1">
    <font>
      <sz val="11"/>
      <color theme="1"/>
      <name val="Aptos Narrow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FF0000"/>
      <name val="Arial CE"/>
      <charset val="238"/>
    </font>
    <font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Segoe UI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color rgb="FFFF0000"/>
      <name val="Aptos Narrow"/>
      <family val="2"/>
      <scheme val="minor"/>
    </font>
    <font>
      <b/>
      <sz val="11"/>
      <name val="Segoe UI"/>
      <family val="2"/>
      <charset val="238"/>
    </font>
    <font>
      <sz val="13"/>
      <name val="Arial"/>
      <family val="2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2" borderId="0" xfId="0" applyFont="1" applyFill="1"/>
    <xf numFmtId="0" fontId="0" fillId="3" borderId="0" xfId="0" applyFill="1"/>
    <xf numFmtId="0" fontId="0" fillId="0" borderId="5" xfId="0" applyBorder="1"/>
    <xf numFmtId="164" fontId="9" fillId="4" borderId="9" xfId="0" applyNumberFormat="1" applyFont="1" applyFill="1" applyBorder="1" applyAlignment="1">
      <alignment horizontal="center"/>
    </xf>
    <xf numFmtId="0" fontId="0" fillId="0" borderId="10" xfId="0" applyBorder="1"/>
    <xf numFmtId="164" fontId="10" fillId="0" borderId="1" xfId="0" applyNumberFormat="1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8" fontId="12" fillId="5" borderId="2" xfId="0" applyNumberFormat="1" applyFont="1" applyFill="1" applyBorder="1" applyProtection="1">
      <protection locked="0"/>
    </xf>
    <xf numFmtId="0" fontId="6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7" fillId="0" borderId="14" xfId="0" applyFont="1" applyBorder="1"/>
    <xf numFmtId="0" fontId="1" fillId="0" borderId="16" xfId="0" applyFont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right" vertical="center"/>
    </xf>
    <xf numFmtId="0" fontId="0" fillId="0" borderId="0" xfId="0" applyBorder="1" applyProtection="1">
      <protection locked="0"/>
    </xf>
    <xf numFmtId="0" fontId="1" fillId="0" borderId="16" xfId="0" applyFont="1" applyBorder="1" applyAlignment="1">
      <alignment vertical="center"/>
    </xf>
    <xf numFmtId="164" fontId="4" fillId="0" borderId="19" xfId="0" applyNumberFormat="1" applyFont="1" applyBorder="1" applyAlignment="1">
      <alignment horizontal="right"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 applyAlignment="1">
      <alignment horizontal="left"/>
    </xf>
    <xf numFmtId="0" fontId="13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8" fontId="12" fillId="5" borderId="8" xfId="0" applyNumberFormat="1" applyFont="1" applyFill="1" applyBorder="1" applyAlignment="1" applyProtection="1">
      <alignment horizontal="center"/>
      <protection locked="0"/>
    </xf>
    <xf numFmtId="8" fontId="12" fillId="5" borderId="10" xfId="0" applyNumberFormat="1" applyFont="1" applyFill="1" applyBorder="1" applyAlignment="1" applyProtection="1">
      <alignment horizontal="center"/>
      <protection locked="0"/>
    </xf>
    <xf numFmtId="8" fontId="12" fillId="5" borderId="1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0E493-BF79-4384-BCD4-58F534E375D1}">
  <dimension ref="B2:J36"/>
  <sheetViews>
    <sheetView tabSelected="1" workbookViewId="0">
      <selection activeCell="U18" sqref="U18"/>
    </sheetView>
  </sheetViews>
  <sheetFormatPr defaultRowHeight="15" x14ac:dyDescent="0.25"/>
  <cols>
    <col min="3" max="3" width="18.85546875" customWidth="1"/>
    <col min="4" max="4" width="37.42578125" customWidth="1"/>
    <col min="5" max="5" width="13.7109375" customWidth="1"/>
    <col min="6" max="6" width="14.85546875" customWidth="1"/>
    <col min="7" max="7" width="16.42578125" customWidth="1"/>
    <col min="8" max="8" width="15" customWidth="1"/>
    <col min="9" max="9" width="14.85546875" customWidth="1"/>
    <col min="10" max="10" width="16.85546875" customWidth="1"/>
  </cols>
  <sheetData>
    <row r="2" spans="2:10" ht="15.75" thickBot="1" x14ac:dyDescent="0.3"/>
    <row r="3" spans="2:10" ht="15.75" thickBot="1" x14ac:dyDescent="0.3">
      <c r="B3" s="30" t="s">
        <v>42</v>
      </c>
      <c r="C3" s="31"/>
      <c r="D3" s="31"/>
      <c r="E3" s="31"/>
      <c r="F3" s="31"/>
      <c r="G3" s="31"/>
      <c r="H3" s="31"/>
      <c r="I3" s="31"/>
      <c r="J3" s="32"/>
    </row>
    <row r="4" spans="2:10" ht="17.25" thickBot="1" x14ac:dyDescent="0.3">
      <c r="B4" s="49" t="s">
        <v>47</v>
      </c>
      <c r="C4" s="50"/>
      <c r="D4" s="51"/>
      <c r="E4" s="52"/>
      <c r="F4" s="53"/>
      <c r="G4" s="34"/>
      <c r="H4" s="34"/>
      <c r="I4" s="34"/>
      <c r="J4" s="35"/>
    </row>
    <row r="5" spans="2:10" x14ac:dyDescent="0.25">
      <c r="B5" s="33"/>
      <c r="C5" s="48"/>
      <c r="D5" s="34"/>
      <c r="E5" s="34"/>
      <c r="F5" s="34"/>
      <c r="G5" s="34"/>
      <c r="H5" s="34"/>
      <c r="I5" s="34"/>
      <c r="J5" s="35"/>
    </row>
    <row r="6" spans="2:10" ht="15.75" x14ac:dyDescent="0.25">
      <c r="B6" s="36" t="s">
        <v>43</v>
      </c>
      <c r="C6" s="34"/>
      <c r="D6" s="34"/>
      <c r="E6" s="34"/>
      <c r="F6" s="34"/>
      <c r="G6" s="34"/>
      <c r="H6" s="34"/>
      <c r="I6" s="34"/>
      <c r="J6" s="35"/>
    </row>
    <row r="7" spans="2:10" x14ac:dyDescent="0.25">
      <c r="B7" s="33"/>
      <c r="C7" s="34"/>
      <c r="D7" s="34"/>
      <c r="E7" s="34"/>
      <c r="F7" s="34"/>
      <c r="G7" s="34"/>
      <c r="H7" s="34"/>
      <c r="I7" s="34"/>
      <c r="J7" s="35"/>
    </row>
    <row r="8" spans="2:10" ht="20.25" customHeight="1" x14ac:dyDescent="0.25">
      <c r="B8" s="37"/>
      <c r="C8" s="26" t="s">
        <v>0</v>
      </c>
      <c r="D8" s="26" t="s">
        <v>1</v>
      </c>
      <c r="E8" s="21" t="s">
        <v>37</v>
      </c>
      <c r="F8" s="27" t="s">
        <v>35</v>
      </c>
      <c r="G8" s="21" t="s">
        <v>45</v>
      </c>
      <c r="H8" s="26" t="s">
        <v>38</v>
      </c>
      <c r="I8" s="27" t="s">
        <v>35</v>
      </c>
      <c r="J8" s="38" t="s">
        <v>46</v>
      </c>
    </row>
    <row r="9" spans="2:10" ht="35.25" customHeight="1" x14ac:dyDescent="0.25">
      <c r="B9" s="37"/>
      <c r="C9" s="26"/>
      <c r="D9" s="26"/>
      <c r="E9" s="22"/>
      <c r="F9" s="28"/>
      <c r="G9" s="22"/>
      <c r="H9" s="26"/>
      <c r="I9" s="28"/>
      <c r="J9" s="39"/>
    </row>
    <row r="10" spans="2:10" ht="16.5" customHeight="1" x14ac:dyDescent="0.25">
      <c r="B10" s="40">
        <v>41</v>
      </c>
      <c r="C10" s="1" t="s">
        <v>2</v>
      </c>
      <c r="D10" s="8" t="s">
        <v>3</v>
      </c>
      <c r="E10" s="2">
        <v>400</v>
      </c>
      <c r="F10" s="29"/>
      <c r="G10" s="11">
        <f>E10*F10</f>
        <v>0</v>
      </c>
      <c r="H10" s="2">
        <v>25</v>
      </c>
      <c r="I10" s="29"/>
      <c r="J10" s="41">
        <f>H10*I10</f>
        <v>0</v>
      </c>
    </row>
    <row r="11" spans="2:10" ht="16.5" customHeight="1" x14ac:dyDescent="0.25">
      <c r="B11" s="40">
        <v>42</v>
      </c>
      <c r="C11" s="1" t="s">
        <v>4</v>
      </c>
      <c r="D11" s="3" t="s">
        <v>5</v>
      </c>
      <c r="E11" s="4">
        <v>1200</v>
      </c>
      <c r="F11" s="29"/>
      <c r="G11" s="11">
        <f t="shared" ref="G11:G25" si="0">E11*F11</f>
        <v>0</v>
      </c>
      <c r="H11" s="2">
        <v>25</v>
      </c>
      <c r="I11" s="29"/>
      <c r="J11" s="41">
        <f t="shared" ref="J11:J25" si="1">H11*I11</f>
        <v>0</v>
      </c>
    </row>
    <row r="12" spans="2:10" ht="16.5" customHeight="1" x14ac:dyDescent="0.25">
      <c r="B12" s="40">
        <v>43</v>
      </c>
      <c r="C12" s="1" t="s">
        <v>6</v>
      </c>
      <c r="D12" s="3" t="s">
        <v>7</v>
      </c>
      <c r="E12" s="2">
        <v>900</v>
      </c>
      <c r="F12" s="29"/>
      <c r="G12" s="11">
        <f t="shared" si="0"/>
        <v>0</v>
      </c>
      <c r="H12" s="2">
        <v>200</v>
      </c>
      <c r="I12" s="29"/>
      <c r="J12" s="41">
        <f t="shared" si="1"/>
        <v>0</v>
      </c>
    </row>
    <row r="13" spans="2:10" ht="16.5" customHeight="1" x14ac:dyDescent="0.25">
      <c r="B13" s="40">
        <v>44</v>
      </c>
      <c r="C13" s="1" t="s">
        <v>8</v>
      </c>
      <c r="D13" s="3" t="s">
        <v>9</v>
      </c>
      <c r="E13" s="2">
        <v>25</v>
      </c>
      <c r="F13" s="29"/>
      <c r="G13" s="11">
        <f t="shared" si="0"/>
        <v>0</v>
      </c>
      <c r="H13" s="2">
        <v>900</v>
      </c>
      <c r="I13" s="29"/>
      <c r="J13" s="41">
        <f t="shared" si="1"/>
        <v>0</v>
      </c>
    </row>
    <row r="14" spans="2:10" ht="16.5" customHeight="1" x14ac:dyDescent="0.25">
      <c r="B14" s="40">
        <v>45</v>
      </c>
      <c r="C14" s="1" t="s">
        <v>10</v>
      </c>
      <c r="D14" s="3" t="s">
        <v>11</v>
      </c>
      <c r="E14" s="2">
        <v>300</v>
      </c>
      <c r="F14" s="29"/>
      <c r="G14" s="11">
        <f t="shared" si="0"/>
        <v>0</v>
      </c>
      <c r="H14" s="2">
        <v>25</v>
      </c>
      <c r="I14" s="29"/>
      <c r="J14" s="41">
        <f t="shared" si="1"/>
        <v>0</v>
      </c>
    </row>
    <row r="15" spans="2:10" ht="16.5" customHeight="1" x14ac:dyDescent="0.25">
      <c r="B15" s="40">
        <v>46</v>
      </c>
      <c r="C15" s="1" t="s">
        <v>12</v>
      </c>
      <c r="D15" s="3" t="s">
        <v>13</v>
      </c>
      <c r="E15" s="2">
        <v>500</v>
      </c>
      <c r="F15" s="29"/>
      <c r="G15" s="11">
        <f t="shared" si="0"/>
        <v>0</v>
      </c>
      <c r="H15" s="2">
        <v>200</v>
      </c>
      <c r="I15" s="29"/>
      <c r="J15" s="41">
        <f t="shared" si="1"/>
        <v>0</v>
      </c>
    </row>
    <row r="16" spans="2:10" ht="16.5" customHeight="1" x14ac:dyDescent="0.25">
      <c r="B16" s="40">
        <v>47</v>
      </c>
      <c r="C16" s="1" t="s">
        <v>14</v>
      </c>
      <c r="D16" s="3" t="s">
        <v>15</v>
      </c>
      <c r="E16" s="2">
        <v>750</v>
      </c>
      <c r="F16" s="29"/>
      <c r="G16" s="11">
        <f t="shared" si="0"/>
        <v>0</v>
      </c>
      <c r="H16" s="2">
        <v>25</v>
      </c>
      <c r="I16" s="29"/>
      <c r="J16" s="41">
        <f t="shared" si="1"/>
        <v>0</v>
      </c>
    </row>
    <row r="17" spans="2:10" ht="16.5" customHeight="1" x14ac:dyDescent="0.25">
      <c r="B17" s="40">
        <v>81</v>
      </c>
      <c r="C17" s="1" t="s">
        <v>16</v>
      </c>
      <c r="D17" s="3" t="s">
        <v>17</v>
      </c>
      <c r="E17" s="2">
        <v>700</v>
      </c>
      <c r="F17" s="29"/>
      <c r="G17" s="11">
        <f t="shared" si="0"/>
        <v>0</v>
      </c>
      <c r="H17" s="2">
        <v>100</v>
      </c>
      <c r="I17" s="29"/>
      <c r="J17" s="41">
        <f t="shared" si="1"/>
        <v>0</v>
      </c>
    </row>
    <row r="18" spans="2:10" ht="16.5" customHeight="1" x14ac:dyDescent="0.25">
      <c r="B18" s="40">
        <v>82</v>
      </c>
      <c r="C18" s="1" t="s">
        <v>18</v>
      </c>
      <c r="D18" s="9" t="s">
        <v>19</v>
      </c>
      <c r="E18" s="2">
        <v>750</v>
      </c>
      <c r="F18" s="29"/>
      <c r="G18" s="11">
        <f t="shared" si="0"/>
        <v>0</v>
      </c>
      <c r="H18" s="2">
        <v>60</v>
      </c>
      <c r="I18" s="29"/>
      <c r="J18" s="41">
        <f t="shared" si="1"/>
        <v>0</v>
      </c>
    </row>
    <row r="19" spans="2:10" ht="16.5" customHeight="1" x14ac:dyDescent="0.25">
      <c r="B19" s="40">
        <v>83</v>
      </c>
      <c r="C19" s="1" t="s">
        <v>20</v>
      </c>
      <c r="D19" s="3" t="s">
        <v>21</v>
      </c>
      <c r="E19" s="2">
        <v>250</v>
      </c>
      <c r="F19" s="29"/>
      <c r="G19" s="11">
        <f t="shared" si="0"/>
        <v>0</v>
      </c>
      <c r="H19" s="2">
        <v>100</v>
      </c>
      <c r="I19" s="29"/>
      <c r="J19" s="41">
        <f t="shared" si="1"/>
        <v>0</v>
      </c>
    </row>
    <row r="20" spans="2:10" ht="16.5" customHeight="1" x14ac:dyDescent="0.25">
      <c r="B20" s="40">
        <v>83</v>
      </c>
      <c r="C20" s="1" t="s">
        <v>22</v>
      </c>
      <c r="D20" s="3" t="s">
        <v>23</v>
      </c>
      <c r="E20" s="2">
        <v>400</v>
      </c>
      <c r="F20" s="29"/>
      <c r="G20" s="11">
        <f t="shared" si="0"/>
        <v>0</v>
      </c>
      <c r="H20" s="2">
        <v>25</v>
      </c>
      <c r="I20" s="29"/>
      <c r="J20" s="41">
        <f t="shared" si="1"/>
        <v>0</v>
      </c>
    </row>
    <row r="21" spans="2:10" ht="16.5" customHeight="1" x14ac:dyDescent="0.25">
      <c r="B21" s="40">
        <v>84</v>
      </c>
      <c r="C21" s="1" t="s">
        <v>24</v>
      </c>
      <c r="D21" s="10" t="s">
        <v>25</v>
      </c>
      <c r="E21" s="2">
        <v>750</v>
      </c>
      <c r="F21" s="29"/>
      <c r="G21" s="11">
        <f t="shared" si="0"/>
        <v>0</v>
      </c>
      <c r="H21" s="2">
        <v>25</v>
      </c>
      <c r="I21" s="29"/>
      <c r="J21" s="41">
        <f t="shared" si="1"/>
        <v>0</v>
      </c>
    </row>
    <row r="22" spans="2:10" ht="16.5" customHeight="1" x14ac:dyDescent="0.25">
      <c r="B22" s="40">
        <v>85</v>
      </c>
      <c r="C22" s="1" t="s">
        <v>26</v>
      </c>
      <c r="D22" s="3" t="s">
        <v>27</v>
      </c>
      <c r="E22" s="4">
        <v>1200</v>
      </c>
      <c r="F22" s="29"/>
      <c r="G22" s="11">
        <f t="shared" si="0"/>
        <v>0</v>
      </c>
      <c r="H22" s="2">
        <v>500</v>
      </c>
      <c r="I22" s="29"/>
      <c r="J22" s="41">
        <f t="shared" si="1"/>
        <v>0</v>
      </c>
    </row>
    <row r="23" spans="2:10" ht="16.5" customHeight="1" x14ac:dyDescent="0.25">
      <c r="B23" s="40">
        <v>86</v>
      </c>
      <c r="C23" s="1" t="s">
        <v>28</v>
      </c>
      <c r="D23" s="3" t="s">
        <v>29</v>
      </c>
      <c r="E23" s="2">
        <v>900</v>
      </c>
      <c r="F23" s="29"/>
      <c r="G23" s="11">
        <f t="shared" si="0"/>
        <v>0</v>
      </c>
      <c r="H23" s="2">
        <v>500</v>
      </c>
      <c r="I23" s="29"/>
      <c r="J23" s="41">
        <f t="shared" si="1"/>
        <v>0</v>
      </c>
    </row>
    <row r="24" spans="2:10" ht="16.5" customHeight="1" x14ac:dyDescent="0.25">
      <c r="B24" s="40">
        <v>87</v>
      </c>
      <c r="C24" s="1" t="s">
        <v>30</v>
      </c>
      <c r="D24" s="42" t="s">
        <v>31</v>
      </c>
      <c r="E24" s="2">
        <v>600</v>
      </c>
      <c r="F24" s="29"/>
      <c r="G24" s="11">
        <f t="shared" si="0"/>
        <v>0</v>
      </c>
      <c r="H24" s="2">
        <v>200</v>
      </c>
      <c r="I24" s="29"/>
      <c r="J24" s="41">
        <f t="shared" si="1"/>
        <v>0</v>
      </c>
    </row>
    <row r="25" spans="2:10" ht="16.5" customHeight="1" x14ac:dyDescent="0.25">
      <c r="B25" s="40">
        <v>88</v>
      </c>
      <c r="C25" s="1" t="s">
        <v>32</v>
      </c>
      <c r="D25" s="3" t="s">
        <v>33</v>
      </c>
      <c r="E25" s="4">
        <v>1000</v>
      </c>
      <c r="F25" s="29"/>
      <c r="G25" s="11">
        <f t="shared" si="0"/>
        <v>0</v>
      </c>
      <c r="H25" s="2">
        <v>25</v>
      </c>
      <c r="I25" s="29"/>
      <c r="J25" s="41">
        <f t="shared" si="1"/>
        <v>0</v>
      </c>
    </row>
    <row r="26" spans="2:10" x14ac:dyDescent="0.25">
      <c r="B26" s="43"/>
      <c r="C26" s="5" t="s">
        <v>34</v>
      </c>
      <c r="D26" s="6"/>
      <c r="E26" s="7">
        <f>SUM(E10:E25)</f>
        <v>10625</v>
      </c>
      <c r="F26" s="13" t="s">
        <v>36</v>
      </c>
      <c r="G26" s="12">
        <f>SUM(G10:G25)</f>
        <v>0</v>
      </c>
      <c r="H26" s="7">
        <f>SUM(H10:H25)</f>
        <v>2935</v>
      </c>
      <c r="I26" s="13" t="s">
        <v>36</v>
      </c>
      <c r="J26" s="44">
        <f>SUM(J10:J25)</f>
        <v>0</v>
      </c>
    </row>
    <row r="27" spans="2:10" ht="15.75" thickBot="1" x14ac:dyDescent="0.3">
      <c r="B27" s="33"/>
      <c r="C27" s="34"/>
      <c r="D27" s="34"/>
      <c r="E27" s="34"/>
      <c r="F27" s="34"/>
      <c r="G27" s="34"/>
      <c r="H27" s="34"/>
      <c r="I27" s="34"/>
      <c r="J27" s="35"/>
    </row>
    <row r="28" spans="2:10" ht="17.25" thickBot="1" x14ac:dyDescent="0.3">
      <c r="B28" s="23" t="s">
        <v>44</v>
      </c>
      <c r="C28" s="24"/>
      <c r="D28" s="24"/>
      <c r="E28" s="25"/>
      <c r="F28" s="18"/>
      <c r="G28" s="19"/>
      <c r="H28" s="19"/>
      <c r="I28" s="19"/>
      <c r="J28" s="20">
        <f>G26+J26</f>
        <v>0</v>
      </c>
    </row>
    <row r="29" spans="2:10" x14ac:dyDescent="0.25">
      <c r="B29" s="33"/>
      <c r="C29" s="34"/>
      <c r="D29" s="34"/>
      <c r="E29" s="34"/>
      <c r="F29" s="34"/>
      <c r="G29" s="34"/>
      <c r="H29" s="34"/>
      <c r="I29" s="34"/>
      <c r="J29" s="35"/>
    </row>
    <row r="30" spans="2:10" ht="15.75" thickBot="1" x14ac:dyDescent="0.3">
      <c r="B30" s="45"/>
      <c r="C30" s="46"/>
      <c r="D30" s="46"/>
      <c r="E30" s="46"/>
      <c r="F30" s="46"/>
      <c r="G30" s="46"/>
      <c r="H30" s="46"/>
      <c r="I30" s="46"/>
      <c r="J30" s="47"/>
    </row>
    <row r="33" spans="2:10" x14ac:dyDescent="0.25">
      <c r="B33" t="s">
        <v>39</v>
      </c>
      <c r="F33" s="14"/>
    </row>
    <row r="34" spans="2:10" x14ac:dyDescent="0.25">
      <c r="F34" s="14"/>
    </row>
    <row r="35" spans="2:10" x14ac:dyDescent="0.25">
      <c r="H35" s="17"/>
      <c r="I35" s="17"/>
      <c r="J35" s="17"/>
    </row>
    <row r="36" spans="2:10" ht="15.75" x14ac:dyDescent="0.25">
      <c r="B36" s="15" t="s">
        <v>40</v>
      </c>
      <c r="C36" s="16"/>
      <c r="I36" t="s">
        <v>41</v>
      </c>
    </row>
  </sheetData>
  <sheetProtection algorithmName="SHA-512" hashValue="7oOFdAhyMU9KGOybxGjCZp0E0TI32jf59OoqGMcVay34ew7AEKDso+h2imgrVNbFbcFyTKogT7FPtdvcut5+fA==" saltValue="tUBtg2yRiPIf+jOO5zO/dA==" spinCount="100000" sheet="1" objects="1" scenarios="1"/>
  <mergeCells count="12">
    <mergeCell ref="B4:C4"/>
    <mergeCell ref="D4:F4"/>
    <mergeCell ref="J8:J9"/>
    <mergeCell ref="E8:E9"/>
    <mergeCell ref="B28:E28"/>
    <mergeCell ref="B8:B9"/>
    <mergeCell ref="C8:C9"/>
    <mergeCell ref="D8:D9"/>
    <mergeCell ref="H8:H9"/>
    <mergeCell ref="F8:F9"/>
    <mergeCell ref="I8:I9"/>
    <mergeCell ref="G8:G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Neumann Josef</dc:creator>
  <cp:lastModifiedBy>Václavíčková Veronika</cp:lastModifiedBy>
  <dcterms:created xsi:type="dcterms:W3CDTF">2025-08-08T07:05:37Z</dcterms:created>
  <dcterms:modified xsi:type="dcterms:W3CDTF">2025-08-13T08:39:42Z</dcterms:modified>
</cp:coreProperties>
</file>